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4" i="1" l="1"/>
  <c r="L29" i="1"/>
  <c r="L37" i="1"/>
  <c r="L36" i="1"/>
  <c r="L35" i="1"/>
  <c r="L34" i="1"/>
  <c r="L33" i="1"/>
  <c r="L32" i="1"/>
  <c r="L31" i="1"/>
  <c r="L30" i="1"/>
  <c r="L28" i="1"/>
  <c r="L38" i="1" s="1"/>
  <c r="L22" i="1"/>
  <c r="L15" i="1" l="1"/>
  <c r="L16" i="1"/>
  <c r="L17" i="1"/>
  <c r="L18" i="1"/>
  <c r="L19" i="1"/>
  <c r="L20" i="1"/>
  <c r="L21" i="1"/>
  <c r="L13" i="1"/>
  <c r="L23" i="1" l="1"/>
</calcChain>
</file>

<file path=xl/sharedStrings.xml><?xml version="1.0" encoding="utf-8"?>
<sst xmlns="http://schemas.openxmlformats.org/spreadsheetml/2006/main" count="62" uniqueCount="28">
  <si>
    <t>1.</t>
  </si>
  <si>
    <t>№</t>
  </si>
  <si>
    <t>Наименование материала</t>
  </si>
  <si>
    <t>Ед.      изм</t>
  </si>
  <si>
    <t>Кол-во</t>
  </si>
  <si>
    <t>Цена</t>
  </si>
  <si>
    <t>Стоимость (руб)</t>
  </si>
  <si>
    <t>шт</t>
  </si>
  <si>
    <r>
      <t>м</t>
    </r>
    <r>
      <rPr>
        <b/>
        <i/>
        <vertAlign val="superscript"/>
        <sz val="11"/>
        <rFont val="Times New Roman"/>
        <family val="1"/>
        <charset val="204"/>
      </rPr>
      <t>2</t>
    </r>
    <r>
      <rPr>
        <b/>
        <i/>
        <sz val="11"/>
        <rFont val="Times New Roman"/>
        <family val="1"/>
        <charset val="204"/>
      </rPr>
      <t xml:space="preserve"> </t>
    </r>
  </si>
  <si>
    <t>на утепление и отделку  фасада здания по системе Ceresit</t>
  </si>
  <si>
    <t>Грунтовка СТ 17, 10л.</t>
  </si>
  <si>
    <t>Стеклосетка фасадная 50м2</t>
  </si>
  <si>
    <t>Усилитель угла 2,5м</t>
  </si>
  <si>
    <t>м3</t>
  </si>
  <si>
    <t>Клей для теплоизоляционных плит СТ 83/25кг</t>
  </si>
  <si>
    <t>Клеевая смесь СТ 85/25кг</t>
  </si>
  <si>
    <t>Колеровка</t>
  </si>
  <si>
    <t>Грунтовка СТ 16, 10л.</t>
  </si>
  <si>
    <t>Итого :</t>
  </si>
  <si>
    <t>примыкания к окнам</t>
  </si>
  <si>
    <t>Декоративная минеральная штукатурка СТ 60 /25  2,5мм камешковая</t>
  </si>
  <si>
    <t xml:space="preserve">Расчетная площадь утепления фасада </t>
  </si>
  <si>
    <t>Клей для теплоизоляционных плит СТ 180/25кг</t>
  </si>
  <si>
    <t>Клеевая смесь СТ 190/25кг</t>
  </si>
  <si>
    <t>ППС 16Ф 100мм башмонолит</t>
  </si>
  <si>
    <t>ROCKWOOL фасад баттс Д 100мм</t>
  </si>
  <si>
    <t>Декоративная минеральная штукатурка СТ 174 /25  2,0мм камешковая</t>
  </si>
  <si>
    <t>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</si>
</sst>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#,##0.0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6" fillId="0" borderId="0" xfId="0" quotePrefix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6" fontId="10" fillId="0" borderId="4" xfId="0" applyNumberFormat="1" applyFont="1" applyBorder="1" applyAlignment="1">
      <alignment horizontal="center" vertical="center" wrapText="1"/>
    </xf>
    <xf numFmtId="166" fontId="10" fillId="0" borderId="2" xfId="0" applyNumberFormat="1" applyFont="1" applyBorder="1" applyAlignment="1">
      <alignment horizontal="center" vertical="center" wrapText="1"/>
    </xf>
    <xf numFmtId="166" fontId="10" fillId="0" borderId="2" xfId="1" applyNumberFormat="1" applyFont="1" applyBorder="1" applyAlignment="1">
      <alignment horizontal="center" vertical="center" wrapText="1"/>
    </xf>
    <xf numFmtId="166" fontId="10" fillId="0" borderId="2" xfId="1" applyNumberFormat="1" applyFont="1" applyBorder="1" applyAlignment="1">
      <alignment horizontal="center" vertical="center"/>
    </xf>
    <xf numFmtId="166" fontId="10" fillId="0" borderId="1" xfId="1" applyNumberFormat="1" applyFont="1" applyBorder="1" applyAlignment="1">
      <alignment horizontal="center" vertical="center" wrapText="1"/>
    </xf>
    <xf numFmtId="166" fontId="10" fillId="0" borderId="4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 wrapText="1"/>
    </xf>
    <xf numFmtId="1" fontId="10" fillId="0" borderId="3" xfId="1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quotePrefix="1" applyFont="1" applyBorder="1" applyAlignment="1">
      <alignment horizontal="left" vertical="center" wrapText="1"/>
    </xf>
    <xf numFmtId="0" fontId="11" fillId="0" borderId="8" xfId="0" quotePrefix="1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11" fillId="0" borderId="8" xfId="0" quotePrefix="1" applyFont="1" applyBorder="1" applyAlignment="1">
      <alignment horizontal="left"/>
    </xf>
    <xf numFmtId="0" fontId="8" fillId="2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L38"/>
  <sheetViews>
    <sheetView tabSelected="1" topLeftCell="A6" workbookViewId="0">
      <selection activeCell="C9" sqref="C9:L9"/>
    </sheetView>
  </sheetViews>
  <sheetFormatPr defaultRowHeight="15" x14ac:dyDescent="0.25"/>
  <cols>
    <col min="8" max="8" width="14.5703125" customWidth="1"/>
    <col min="10" max="10" width="12.42578125" customWidth="1"/>
    <col min="11" max="11" width="14" customWidth="1"/>
    <col min="12" max="12" width="20.5703125" customWidth="1"/>
  </cols>
  <sheetData>
    <row r="7" spans="3:12" x14ac:dyDescent="0.25">
      <c r="E7" s="1"/>
      <c r="H7" s="58"/>
      <c r="I7" s="58"/>
      <c r="J7" s="58"/>
      <c r="K7" s="58"/>
      <c r="L7" s="58"/>
    </row>
    <row r="8" spans="3:12" ht="18.75" x14ac:dyDescent="0.25">
      <c r="C8" s="57" t="s">
        <v>27</v>
      </c>
      <c r="D8" s="57"/>
      <c r="E8" s="57"/>
      <c r="F8" s="57"/>
      <c r="G8" s="57"/>
      <c r="H8" s="57"/>
      <c r="I8" s="57"/>
      <c r="J8" s="57"/>
      <c r="K8" s="57"/>
      <c r="L8" s="57"/>
    </row>
    <row r="9" spans="3:12" ht="18" x14ac:dyDescent="0.25">
      <c r="C9" s="55" t="s">
        <v>9</v>
      </c>
      <c r="D9" s="56"/>
      <c r="E9" s="56"/>
      <c r="F9" s="56"/>
      <c r="G9" s="56"/>
      <c r="H9" s="56"/>
      <c r="I9" s="56"/>
      <c r="J9" s="56"/>
      <c r="K9" s="56"/>
      <c r="L9" s="56"/>
    </row>
    <row r="10" spans="3:12" x14ac:dyDescent="0.25">
      <c r="C10" s="2"/>
      <c r="D10" s="3"/>
      <c r="E10" s="3"/>
      <c r="F10" s="3"/>
      <c r="G10" s="3"/>
      <c r="H10" s="3"/>
      <c r="I10" s="3"/>
      <c r="J10" s="3"/>
      <c r="K10" s="3"/>
      <c r="L10" s="3"/>
    </row>
    <row r="11" spans="3:12" ht="16.5" x14ac:dyDescent="0.25">
      <c r="C11" s="4" t="s">
        <v>0</v>
      </c>
      <c r="D11" s="51" t="s">
        <v>21</v>
      </c>
      <c r="E11" s="52"/>
      <c r="F11" s="52"/>
      <c r="G11" s="52"/>
      <c r="H11" s="52"/>
      <c r="I11" s="52"/>
      <c r="J11" s="5">
        <v>200</v>
      </c>
      <c r="K11" s="6" t="s">
        <v>8</v>
      </c>
      <c r="L11" s="7"/>
    </row>
    <row r="12" spans="3:12" ht="36" customHeight="1" x14ac:dyDescent="0.25">
      <c r="C12" s="8" t="s">
        <v>1</v>
      </c>
      <c r="D12" s="53" t="s">
        <v>2</v>
      </c>
      <c r="E12" s="54"/>
      <c r="F12" s="54"/>
      <c r="G12" s="54"/>
      <c r="H12" s="54"/>
      <c r="I12" s="9" t="s">
        <v>3</v>
      </c>
      <c r="J12" s="10" t="s">
        <v>4</v>
      </c>
      <c r="K12" s="11" t="s">
        <v>5</v>
      </c>
      <c r="L12" s="12" t="s">
        <v>6</v>
      </c>
    </row>
    <row r="13" spans="3:12" ht="17.25" customHeight="1" x14ac:dyDescent="0.25">
      <c r="C13" s="13">
        <v>1</v>
      </c>
      <c r="D13" s="40" t="s">
        <v>10</v>
      </c>
      <c r="E13" s="41"/>
      <c r="F13" s="41"/>
      <c r="G13" s="41"/>
      <c r="H13" s="42"/>
      <c r="I13" s="14" t="s">
        <v>7</v>
      </c>
      <c r="J13" s="24">
        <v>4</v>
      </c>
      <c r="K13" s="18">
        <v>430</v>
      </c>
      <c r="L13" s="17">
        <f>J13*K13</f>
        <v>1720</v>
      </c>
    </row>
    <row r="14" spans="3:12" ht="17.25" customHeight="1" x14ac:dyDescent="0.25">
      <c r="C14" s="13">
        <v>2</v>
      </c>
      <c r="D14" s="40" t="s">
        <v>24</v>
      </c>
      <c r="E14" s="41"/>
      <c r="F14" s="41"/>
      <c r="G14" s="41"/>
      <c r="H14" s="42"/>
      <c r="I14" s="14" t="s">
        <v>13</v>
      </c>
      <c r="J14" s="24">
        <v>21</v>
      </c>
      <c r="K14" s="18">
        <v>2850</v>
      </c>
      <c r="L14" s="17">
        <f>J14*K14</f>
        <v>59850</v>
      </c>
    </row>
    <row r="15" spans="3:12" ht="19.5" customHeight="1" x14ac:dyDescent="0.25">
      <c r="C15" s="13">
        <v>3</v>
      </c>
      <c r="D15" s="40" t="s">
        <v>14</v>
      </c>
      <c r="E15" s="41"/>
      <c r="F15" s="41"/>
      <c r="G15" s="41"/>
      <c r="H15" s="42"/>
      <c r="I15" s="14" t="s">
        <v>7</v>
      </c>
      <c r="J15" s="24">
        <v>48</v>
      </c>
      <c r="K15" s="18">
        <v>380</v>
      </c>
      <c r="L15" s="17">
        <f t="shared" ref="L15:L21" si="0">J15*K15</f>
        <v>18240</v>
      </c>
    </row>
    <row r="16" spans="3:12" ht="19.5" customHeight="1" x14ac:dyDescent="0.25">
      <c r="C16" s="13">
        <v>4</v>
      </c>
      <c r="D16" s="40" t="s">
        <v>15</v>
      </c>
      <c r="E16" s="43"/>
      <c r="F16" s="43"/>
      <c r="G16" s="43"/>
      <c r="H16" s="44"/>
      <c r="I16" s="14" t="s">
        <v>7</v>
      </c>
      <c r="J16" s="25">
        <v>48</v>
      </c>
      <c r="K16" s="19">
        <v>420</v>
      </c>
      <c r="L16" s="17">
        <f t="shared" si="0"/>
        <v>20160</v>
      </c>
    </row>
    <row r="17" spans="3:12" ht="17.25" customHeight="1" x14ac:dyDescent="0.25">
      <c r="C17" s="13">
        <v>5</v>
      </c>
      <c r="D17" s="40" t="s">
        <v>11</v>
      </c>
      <c r="E17" s="43"/>
      <c r="F17" s="43"/>
      <c r="G17" s="43"/>
      <c r="H17" s="44"/>
      <c r="I17" s="14" t="s">
        <v>7</v>
      </c>
      <c r="J17" s="26">
        <v>5</v>
      </c>
      <c r="K17" s="20">
        <v>1730</v>
      </c>
      <c r="L17" s="17">
        <f t="shared" si="0"/>
        <v>8650</v>
      </c>
    </row>
    <row r="18" spans="3:12" ht="18" customHeight="1" x14ac:dyDescent="0.25">
      <c r="C18" s="13">
        <v>6</v>
      </c>
      <c r="D18" s="40" t="s">
        <v>17</v>
      </c>
      <c r="E18" s="41"/>
      <c r="F18" s="41"/>
      <c r="G18" s="41"/>
      <c r="H18" s="42"/>
      <c r="I18" s="13" t="s">
        <v>7</v>
      </c>
      <c r="J18" s="26">
        <v>6</v>
      </c>
      <c r="K18" s="20">
        <v>940</v>
      </c>
      <c r="L18" s="17">
        <f t="shared" si="0"/>
        <v>5640</v>
      </c>
    </row>
    <row r="19" spans="3:12" ht="30" customHeight="1" x14ac:dyDescent="0.25">
      <c r="C19" s="13">
        <v>7</v>
      </c>
      <c r="D19" s="45" t="s">
        <v>20</v>
      </c>
      <c r="E19" s="46"/>
      <c r="F19" s="46"/>
      <c r="G19" s="46"/>
      <c r="H19" s="47"/>
      <c r="I19" s="13" t="s">
        <v>7</v>
      </c>
      <c r="J19" s="27">
        <v>28</v>
      </c>
      <c r="K19" s="21">
        <v>1530</v>
      </c>
      <c r="L19" s="17">
        <f t="shared" si="0"/>
        <v>42840</v>
      </c>
    </row>
    <row r="20" spans="3:12" ht="15.75" x14ac:dyDescent="0.25">
      <c r="C20" s="13">
        <v>8</v>
      </c>
      <c r="D20" s="48" t="s">
        <v>16</v>
      </c>
      <c r="E20" s="49"/>
      <c r="F20" s="49"/>
      <c r="G20" s="49"/>
      <c r="H20" s="50"/>
      <c r="I20" s="15" t="s">
        <v>7</v>
      </c>
      <c r="J20" s="28">
        <v>28</v>
      </c>
      <c r="K20" s="22">
        <v>250</v>
      </c>
      <c r="L20" s="17">
        <f t="shared" si="0"/>
        <v>7000</v>
      </c>
    </row>
    <row r="21" spans="3:12" ht="15.75" x14ac:dyDescent="0.25">
      <c r="C21" s="13">
        <v>9</v>
      </c>
      <c r="D21" s="36" t="s">
        <v>12</v>
      </c>
      <c r="E21" s="37"/>
      <c r="F21" s="37"/>
      <c r="G21" s="37"/>
      <c r="H21" s="38"/>
      <c r="I21" s="16" t="s">
        <v>7</v>
      </c>
      <c r="J21" s="29">
        <v>30</v>
      </c>
      <c r="K21" s="23">
        <v>65</v>
      </c>
      <c r="L21" s="17">
        <f t="shared" si="0"/>
        <v>1950</v>
      </c>
    </row>
    <row r="22" spans="3:12" ht="15.75" x14ac:dyDescent="0.25">
      <c r="C22" s="14">
        <v>10</v>
      </c>
      <c r="D22" s="36" t="s">
        <v>19</v>
      </c>
      <c r="E22" s="37"/>
      <c r="F22" s="37"/>
      <c r="G22" s="37"/>
      <c r="H22" s="38"/>
      <c r="I22" s="16" t="s">
        <v>7</v>
      </c>
      <c r="J22" s="29">
        <v>20</v>
      </c>
      <c r="K22" s="23">
        <v>100</v>
      </c>
      <c r="L22" s="17">
        <f>J22*K22</f>
        <v>2000</v>
      </c>
    </row>
    <row r="23" spans="3:12" ht="18.75" x14ac:dyDescent="0.3">
      <c r="C23" s="30"/>
      <c r="D23" s="39" t="s">
        <v>18</v>
      </c>
      <c r="E23" s="39"/>
      <c r="F23" s="39"/>
      <c r="G23" s="39"/>
      <c r="H23" s="39"/>
      <c r="I23" s="31"/>
      <c r="J23" s="32"/>
      <c r="K23" s="33"/>
      <c r="L23" s="34">
        <f>SUM(L13:L22)</f>
        <v>168050</v>
      </c>
    </row>
    <row r="26" spans="3:12" ht="16.5" x14ac:dyDescent="0.25">
      <c r="C26" s="4" t="s">
        <v>0</v>
      </c>
      <c r="D26" s="51" t="s">
        <v>21</v>
      </c>
      <c r="E26" s="52"/>
      <c r="F26" s="52"/>
      <c r="G26" s="52"/>
      <c r="H26" s="52"/>
      <c r="I26" s="52"/>
      <c r="J26" s="5">
        <v>200</v>
      </c>
      <c r="K26" s="6" t="s">
        <v>8</v>
      </c>
      <c r="L26" s="7"/>
    </row>
    <row r="27" spans="3:12" ht="28.5" x14ac:dyDescent="0.25">
      <c r="C27" s="8" t="s">
        <v>1</v>
      </c>
      <c r="D27" s="53" t="s">
        <v>2</v>
      </c>
      <c r="E27" s="54"/>
      <c r="F27" s="54"/>
      <c r="G27" s="54"/>
      <c r="H27" s="54"/>
      <c r="I27" s="9" t="s">
        <v>3</v>
      </c>
      <c r="J27" s="10" t="s">
        <v>4</v>
      </c>
      <c r="K27" s="35" t="s">
        <v>5</v>
      </c>
      <c r="L27" s="12" t="s">
        <v>6</v>
      </c>
    </row>
    <row r="28" spans="3:12" ht="15.75" x14ac:dyDescent="0.25">
      <c r="C28" s="13">
        <v>1</v>
      </c>
      <c r="D28" s="40" t="s">
        <v>10</v>
      </c>
      <c r="E28" s="41"/>
      <c r="F28" s="41"/>
      <c r="G28" s="41"/>
      <c r="H28" s="42"/>
      <c r="I28" s="14" t="s">
        <v>7</v>
      </c>
      <c r="J28" s="24">
        <v>4</v>
      </c>
      <c r="K28" s="18">
        <v>430</v>
      </c>
      <c r="L28" s="17">
        <f>J28*K28</f>
        <v>1720</v>
      </c>
    </row>
    <row r="29" spans="3:12" ht="15.75" x14ac:dyDescent="0.25">
      <c r="C29" s="13">
        <v>2</v>
      </c>
      <c r="D29" s="40" t="s">
        <v>25</v>
      </c>
      <c r="E29" s="41"/>
      <c r="F29" s="41"/>
      <c r="G29" s="41"/>
      <c r="H29" s="42"/>
      <c r="I29" s="14" t="s">
        <v>13</v>
      </c>
      <c r="J29" s="24">
        <v>21</v>
      </c>
      <c r="K29" s="18">
        <v>4700</v>
      </c>
      <c r="L29" s="17">
        <f>J29*K29</f>
        <v>98700</v>
      </c>
    </row>
    <row r="30" spans="3:12" ht="31.5" customHeight="1" x14ac:dyDescent="0.25">
      <c r="C30" s="13">
        <v>3</v>
      </c>
      <c r="D30" s="40" t="s">
        <v>22</v>
      </c>
      <c r="E30" s="41"/>
      <c r="F30" s="41"/>
      <c r="G30" s="41"/>
      <c r="H30" s="42"/>
      <c r="I30" s="14" t="s">
        <v>7</v>
      </c>
      <c r="J30" s="24">
        <v>48</v>
      </c>
      <c r="K30" s="18">
        <v>455</v>
      </c>
      <c r="L30" s="17">
        <f t="shared" ref="L30:L36" si="1">J30*K30</f>
        <v>21840</v>
      </c>
    </row>
    <row r="31" spans="3:12" ht="15.75" x14ac:dyDescent="0.25">
      <c r="C31" s="13">
        <v>4</v>
      </c>
      <c r="D31" s="40" t="s">
        <v>23</v>
      </c>
      <c r="E31" s="43"/>
      <c r="F31" s="43"/>
      <c r="G31" s="43"/>
      <c r="H31" s="44"/>
      <c r="I31" s="14" t="s">
        <v>7</v>
      </c>
      <c r="J31" s="25">
        <v>48</v>
      </c>
      <c r="K31" s="19">
        <v>490</v>
      </c>
      <c r="L31" s="17">
        <f t="shared" si="1"/>
        <v>23520</v>
      </c>
    </row>
    <row r="32" spans="3:12" ht="15.75" x14ac:dyDescent="0.25">
      <c r="C32" s="13">
        <v>5</v>
      </c>
      <c r="D32" s="40" t="s">
        <v>11</v>
      </c>
      <c r="E32" s="43"/>
      <c r="F32" s="43"/>
      <c r="G32" s="43"/>
      <c r="H32" s="44"/>
      <c r="I32" s="14" t="s">
        <v>7</v>
      </c>
      <c r="J32" s="26">
        <v>5</v>
      </c>
      <c r="K32" s="20">
        <v>1730</v>
      </c>
      <c r="L32" s="17">
        <f t="shared" si="1"/>
        <v>8650</v>
      </c>
    </row>
    <row r="33" spans="3:12" ht="15.75" x14ac:dyDescent="0.25">
      <c r="C33" s="13">
        <v>6</v>
      </c>
      <c r="D33" s="40" t="s">
        <v>17</v>
      </c>
      <c r="E33" s="41"/>
      <c r="F33" s="41"/>
      <c r="G33" s="41"/>
      <c r="H33" s="42"/>
      <c r="I33" s="13" t="s">
        <v>7</v>
      </c>
      <c r="J33" s="26">
        <v>6</v>
      </c>
      <c r="K33" s="20">
        <v>940</v>
      </c>
      <c r="L33" s="17">
        <f t="shared" si="1"/>
        <v>5640</v>
      </c>
    </row>
    <row r="34" spans="3:12" ht="33" customHeight="1" x14ac:dyDescent="0.25">
      <c r="C34" s="13">
        <v>7</v>
      </c>
      <c r="D34" s="45" t="s">
        <v>26</v>
      </c>
      <c r="E34" s="46"/>
      <c r="F34" s="46"/>
      <c r="G34" s="46"/>
      <c r="H34" s="47"/>
      <c r="I34" s="13" t="s">
        <v>7</v>
      </c>
      <c r="J34" s="27">
        <v>28</v>
      </c>
      <c r="K34" s="21">
        <v>2100</v>
      </c>
      <c r="L34" s="17">
        <f t="shared" si="1"/>
        <v>58800</v>
      </c>
    </row>
    <row r="35" spans="3:12" ht="15.75" x14ac:dyDescent="0.25">
      <c r="C35" s="13">
        <v>8</v>
      </c>
      <c r="D35" s="48" t="s">
        <v>16</v>
      </c>
      <c r="E35" s="49"/>
      <c r="F35" s="49"/>
      <c r="G35" s="49"/>
      <c r="H35" s="50"/>
      <c r="I35" s="15" t="s">
        <v>7</v>
      </c>
      <c r="J35" s="28">
        <v>28</v>
      </c>
      <c r="K35" s="22">
        <v>250</v>
      </c>
      <c r="L35" s="17">
        <f t="shared" si="1"/>
        <v>7000</v>
      </c>
    </row>
    <row r="36" spans="3:12" ht="15.75" x14ac:dyDescent="0.25">
      <c r="C36" s="13">
        <v>9</v>
      </c>
      <c r="D36" s="36" t="s">
        <v>12</v>
      </c>
      <c r="E36" s="37"/>
      <c r="F36" s="37"/>
      <c r="G36" s="37"/>
      <c r="H36" s="38"/>
      <c r="I36" s="16" t="s">
        <v>7</v>
      </c>
      <c r="J36" s="29">
        <v>30</v>
      </c>
      <c r="K36" s="23">
        <v>65</v>
      </c>
      <c r="L36" s="17">
        <f t="shared" si="1"/>
        <v>1950</v>
      </c>
    </row>
    <row r="37" spans="3:12" ht="15.75" x14ac:dyDescent="0.25">
      <c r="C37" s="14">
        <v>10</v>
      </c>
      <c r="D37" s="36" t="s">
        <v>19</v>
      </c>
      <c r="E37" s="37"/>
      <c r="F37" s="37"/>
      <c r="G37" s="37"/>
      <c r="H37" s="38"/>
      <c r="I37" s="16" t="s">
        <v>7</v>
      </c>
      <c r="J37" s="29">
        <v>20</v>
      </c>
      <c r="K37" s="23">
        <v>100</v>
      </c>
      <c r="L37" s="17">
        <f>J37*K37</f>
        <v>2000</v>
      </c>
    </row>
    <row r="38" spans="3:12" ht="18.75" x14ac:dyDescent="0.3">
      <c r="C38" s="30"/>
      <c r="D38" s="39" t="s">
        <v>18</v>
      </c>
      <c r="E38" s="39"/>
      <c r="F38" s="39"/>
      <c r="G38" s="39"/>
      <c r="H38" s="39"/>
      <c r="I38" s="31"/>
      <c r="J38" s="32"/>
      <c r="K38" s="33"/>
      <c r="L38" s="34">
        <f>SUM(L28:L37)</f>
        <v>229820</v>
      </c>
    </row>
  </sheetData>
  <mergeCells count="29">
    <mergeCell ref="C8:L8"/>
    <mergeCell ref="H7:L7"/>
    <mergeCell ref="D21:H21"/>
    <mergeCell ref="D23:H23"/>
    <mergeCell ref="D22:H22"/>
    <mergeCell ref="C9:L9"/>
    <mergeCell ref="D11:I11"/>
    <mergeCell ref="D12:H12"/>
    <mergeCell ref="D20:H20"/>
    <mergeCell ref="D19:H19"/>
    <mergeCell ref="D16:H16"/>
    <mergeCell ref="D17:H17"/>
    <mergeCell ref="D18:H18"/>
    <mergeCell ref="D13:H13"/>
    <mergeCell ref="D15:H15"/>
    <mergeCell ref="D37:H37"/>
    <mergeCell ref="D38:H38"/>
    <mergeCell ref="D29:H29"/>
    <mergeCell ref="D14:H14"/>
    <mergeCell ref="D32:H32"/>
    <mergeCell ref="D33:H33"/>
    <mergeCell ref="D34:H34"/>
    <mergeCell ref="D35:H35"/>
    <mergeCell ref="D36:H36"/>
    <mergeCell ref="D26:I26"/>
    <mergeCell ref="D27:H27"/>
    <mergeCell ref="D28:H28"/>
    <mergeCell ref="D30:H30"/>
    <mergeCell ref="D31:H3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:XFD39"/>
    </sheetView>
  </sheetViews>
  <sheetFormatPr defaultRowHeight="15" x14ac:dyDescent="0.25"/>
  <cols>
    <col min="8" max="8" width="13.42578125" customWidth="1"/>
    <col min="10" max="10" width="12.8554687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2017-04-14T04:21:06Z</dcterms:modified>
</cp:coreProperties>
</file>